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 quote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  <color rgb="00FFFFFF"/>
    </font>
    <font>
      <b val="1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3A3F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4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4" fontId="4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hyperlink" Target="https://rev001-recipe-cost.integrated-thai-course.workers.dev/contractor-quote" TargetMode="External" Id="rId1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F51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54" customWidth="1" min="1" max="1"/>
    <ns0:col width="17" customWidth="1" min="2" max="2"/>
    <ns0:col width="17" customWidth="1" min="3" max="3"/>
    <ns0:col width="17" customWidth="1" min="4" max="4"/>
    <ns0:col width="17" customWidth="1" min="5" max="5"/>
    <ns0:col width="17" customWidth="1" min="6" max="6"/>
  </ns0:cols>
  <ns0:sheetData>
    <ns0:row r="1">
      <ns0:c r="A1" s="1" t="inlineStr">
        <ns0:is>
          <ns0:t>Free Contractor Quote Template (lite)</ns0:t>
        </ns0:is>
      </ns0:c>
    </ns0:row>
    <ns0:row r="2">
      <ns0:c r="A2" s="2" t="inlineStr">
        <ns0:is>
          <ns0:t>Blue cells are inputs; the other cells are formulas. Use one currency throughout. The blue cells hold a fictional example so you can see it work: replace them with your own numbers.</ns0:t>
        </ns0:is>
      </ns0:c>
    </ns0:row>
    <ns0:row r="4">
      <ns0:c r="A4" t="inlineStr">
        <ns0:is>
          <ns0:t>Job / customer label</ns0:t>
        </ns0:is>
      </ns0:c>
      <ns0:c r="B4" s="3" t="inlineStr">
        <ns0:is>
          <ns0:t>Bathroom repaint (example)</ns0:t>
        </ns0:is>
      </ns0:c>
    </ns0:row>
    <ns0:row r="5">
      <ns0:c r="A5" t="inlineStr">
        <ns0:is>
          <ns0:t>Labor hours on site (clock hours per worker, 0 or more)</ns0:t>
        </ns0:is>
      </ns0:c>
      <ns0:c r="B5" s="4" t="n">
        <ns0:v>6</ns0:v>
      </ns0:c>
    </ns0:row>
    <ns0:row r="6">
      <ns0:c r="A6" t="inlineStr">
        <ns0:is>
          <ns0:t>Crew size (workers on site, more than 0)</ns0:t>
        </ns0:is>
      </ns0:c>
      <ns0:c r="B6" s="4" t="n">
        <ns0:v>2</ns0:v>
      </ns0:c>
    </ns0:row>
    <ns0:row r="7">
      <ns0:c r="A7" t="inlineStr">
        <ns0:is>
          <ns0:t>Labor rate charged per worker-hour</ns0:t>
        </ns0:is>
      </ns0:c>
      <ns0:c r="B7" s="5" t="n">
        <ns0:v>65</ns0:v>
      </ns0:c>
    </ns0:row>
    <ns0:row r="8">
      <ns0:c r="A8" t="inlineStr">
        <ns0:is>
          <ns0:t>Labor cost per worker-hour (wages + payroll costs you pay)</ns0:t>
        </ns0:is>
      </ns0:c>
      <ns0:c r="B8" s="5" t="n">
        <ns0:v>30</ns0:v>
      </ns0:c>
    </ns0:row>
    <ns0:row r="9">
      <ns0:c r="A9" t="inlineStr">
        <ns0:is>
          <ns0:t>Materials markup %</ns0:t>
        </ns0:is>
      </ns0:c>
      <ns0:c r="B9" s="6" t="n">
        <ns0:v>0.2</ns0:v>
      </ns0:c>
    </ns0:row>
    <ns0:row r="10">
      <ns0:c r="A10" t="inlineStr">
        <ns0:is>
          <ns0:t>Deposit % (optional, 0% to 100%)</ns0:t>
        </ns0:is>
      </ns0:c>
      <ns0:c r="B10" s="6" t="n">
        <ns0:v>0.3</ns0:v>
      </ns0:c>
    </ns0:row>
    <ns0:row r="12" ht="32" customHeight="1">
      <ns0:c r="A12" s="7" t="inlineStr">
        <ns0:is>
          <ns0:t>Material</ns0:t>
        </ns0:is>
      </ns0:c>
      <ns0:c r="B12" s="7" t="inlineStr">
        <ns0:is>
          <ns0:t>Quantity</ns0:t>
        </ns0:is>
      </ns0:c>
      <ns0:c r="C12" s="7" t="inlineStr">
        <ns0:is>
          <ns0:t>Unit cost</ns0:t>
        </ns0:is>
      </ns0:c>
      <ns0:c r="D12" s="7" t="inlineStr">
        <ns0:is>
          <ns0:t>Line cost</ns0:t>
        </ns0:is>
      </ns0:c>
      <ns0:c r="E12" s="7" t="inlineStr">
        <ns0:is>
          <ns0:t>Line price (with markup)</ns0:t>
        </ns0:is>
      </ns0:c>
      <ns0:c r="F12" s="7" t="inlineStr">
        <ns0:is>
          <ns0:t>Status</ns0:t>
        </ns0:is>
      </ns0:c>
    </ns0:row>
    <ns0:row r="13">
      <ns0:c r="A13" s="3" t="inlineStr">
        <ns0:is>
          <ns0:t>Paint, gallon (example)</ns0:t>
        </ns0:is>
      </ns0:c>
      <ns0:c r="B13" s="4" t="n">
        <ns0:v>3</ns0:v>
      </ns0:c>
      <ns0:c r="C13" s="5" t="n">
        <ns0:v>42</ns0:v>
      </ns0:c>
      <ns0:c r="D13" s="8">
        <ns0:f>IF(F13="OK",B13*C13,"")</ns0:f>
        <ns0:v/>
      </ns0:c>
      <ns0:c r="E13" s="8">
        <ns0:f>IF(AND(F13="OK",$B$25="READY"),D13*(1+$B$9),"")</ns0:f>
        <ns0:v/>
      </ns0:c>
      <ns0:c r="F13">
        <ns0:f>IF(COUNTA(A13:C13)=0,"",IF(A13="","CHECK material",IF(NOT(ISNUMBER(B13)),"CHECK quantity",IF(B13&lt;=0,"CHECK quantity",IF(NOT(ISNUMBER(C13)),"CHECK unit cost",IF(C13&lt;0,"CHECK unit cost","OK"))))))</ns0:f>
        <ns0:v/>
      </ns0:c>
    </ns0:row>
    <ns0:row r="14">
      <ns0:c r="A14" s="3" t="inlineStr">
        <ns0:is>
          <ns0:t>Primer, gallon (example)</ns0:t>
        </ns0:is>
      </ns0:c>
      <ns0:c r="B14" s="4" t="n">
        <ns0:v>1</ns0:v>
      </ns0:c>
      <ns0:c r="C14" s="5" t="n">
        <ns0:v>28</ns0:v>
      </ns0:c>
      <ns0:c r="D14" s="8">
        <ns0:f>IF(F14="OK",B14*C14,"")</ns0:f>
        <ns0:v/>
      </ns0:c>
      <ns0:c r="E14" s="8">
        <ns0:f>IF(AND(F14="OK",$B$25="READY"),D14*(1+$B$9),"")</ns0:f>
        <ns0:v/>
      </ns0:c>
      <ns0:c r="F14">
        <ns0:f>IF(COUNTA(A14:C14)=0,"",IF(A14="","CHECK material",IF(NOT(ISNUMBER(B14)),"CHECK quantity",IF(B14&lt;=0,"CHECK quantity",IF(NOT(ISNUMBER(C14)),"CHECK unit cost",IF(C14&lt;0,"CHECK unit cost","OK"))))))</ns0:f>
        <ns0:v/>
      </ns0:c>
    </ns0:row>
    <ns0:row r="15">
      <ns0:c r="A15" s="3" t="inlineStr">
        <ns0:is>
          <ns0:t>Caulk tube (example)</ns0:t>
        </ns0:is>
      </ns0:c>
      <ns0:c r="B15" s="4" t="n">
        <ns0:v>4</ns0:v>
      </ns0:c>
      <ns0:c r="C15" s="5" t="n">
        <ns0:v>6.5</ns0:v>
      </ns0:c>
      <ns0:c r="D15" s="8">
        <ns0:f>IF(F15="OK",B15*C15,"")</ns0:f>
        <ns0:v/>
      </ns0:c>
      <ns0:c r="E15" s="8">
        <ns0:f>IF(AND(F15="OK",$B$25="READY"),D15*(1+$B$9),"")</ns0:f>
        <ns0:v/>
      </ns0:c>
      <ns0:c r="F15">
        <ns0:f>IF(COUNTA(A15:C15)=0,"",IF(A15="","CHECK material",IF(NOT(ISNUMBER(B15)),"CHECK quantity",IF(B15&lt;=0,"CHECK quantity",IF(NOT(ISNUMBER(C15)),"CHECK unit cost",IF(C15&lt;0,"CHECK unit cost","OK"))))))</ns0:f>
        <ns0:v/>
      </ns0:c>
    </ns0:row>
    <ns0:row r="16">
      <ns0:c r="A16" s="3" t="inlineStr">
        <ns0:is>
          <ns0:t>Tape and sundries (example)</ns0:t>
        </ns0:is>
      </ns0:c>
      <ns0:c r="B16" s="4" t="n">
        <ns0:v>1</ns0:v>
      </ns0:c>
      <ns0:c r="C16" s="5" t="n">
        <ns0:v>15</ns0:v>
      </ns0:c>
      <ns0:c r="D16" s="8">
        <ns0:f>IF(F16="OK",B16*C16,"")</ns0:f>
        <ns0:v/>
      </ns0:c>
      <ns0:c r="E16" s="8">
        <ns0:f>IF(AND(F16="OK",$B$25="READY"),D16*(1+$B$9),"")</ns0:f>
        <ns0:v/>
      </ns0:c>
      <ns0:c r="F16">
        <ns0:f>IF(COUNTA(A16:C16)=0,"",IF(A16="","CHECK material",IF(NOT(ISNUMBER(B16)),"CHECK quantity",IF(B16&lt;=0,"CHECK quantity",IF(NOT(ISNUMBER(C16)),"CHECK unit cost",IF(C16&lt;0,"CHECK unit cost","OK"))))))</ns0:f>
        <ns0:v/>
      </ns0:c>
    </ns0:row>
    <ns0:row r="17">
      <ns0:c r="A17" s="3" t="n"/>
      <ns0:c r="B17" s="4" t="n"/>
      <ns0:c r="C17" s="5" t="n"/>
      <ns0:c r="D17" s="8">
        <ns0:f>IF(F17="OK",B17*C17,"")</ns0:f>
        <ns0:v/>
      </ns0:c>
      <ns0:c r="E17" s="8">
        <ns0:f>IF(AND(F17="OK",$B$25="READY"),D17*(1+$B$9),"")</ns0:f>
        <ns0:v/>
      </ns0:c>
      <ns0:c r="F17">
        <ns0:f>IF(COUNTA(A17:C17)=0,"",IF(A17="","CHECK material",IF(NOT(ISNUMBER(B17)),"CHECK quantity",IF(B17&lt;=0,"CHECK quantity",IF(NOT(ISNUMBER(C17)),"CHECK unit cost",IF(C17&lt;0,"CHECK unit cost","OK"))))))</ns0:f>
        <ns0:v/>
      </ns0:c>
    </ns0:row>
    <ns0:row r="18">
      <ns0:c r="A18" s="3" t="n"/>
      <ns0:c r="B18" s="4" t="n"/>
      <ns0:c r="C18" s="5" t="n"/>
      <ns0:c r="D18" s="8">
        <ns0:f>IF(F18="OK",B18*C18,"")</ns0:f>
        <ns0:v/>
      </ns0:c>
      <ns0:c r="E18" s="8">
        <ns0:f>IF(AND(F18="OK",$B$25="READY"),D18*(1+$B$9),"")</ns0:f>
        <ns0:v/>
      </ns0:c>
      <ns0:c r="F18">
        <ns0:f>IF(COUNTA(A18:C18)=0,"",IF(A18="","CHECK material",IF(NOT(ISNUMBER(B18)),"CHECK quantity",IF(B18&lt;=0,"CHECK quantity",IF(NOT(ISNUMBER(C18)),"CHECK unit cost",IF(C18&lt;0,"CHECK unit cost","OK"))))))</ns0:f>
        <ns0:v/>
      </ns0:c>
    </ns0:row>
    <ns0:row r="19">
      <ns0:c r="A19" s="3" t="n"/>
      <ns0:c r="B19" s="4" t="n"/>
      <ns0:c r="C19" s="5" t="n"/>
      <ns0:c r="D19" s="8">
        <ns0:f>IF(F19="OK",B19*C19,"")</ns0:f>
        <ns0:v/>
      </ns0:c>
      <ns0:c r="E19" s="8">
        <ns0:f>IF(AND(F19="OK",$B$25="READY"),D19*(1+$B$9),"")</ns0:f>
        <ns0:v/>
      </ns0:c>
      <ns0:c r="F19">
        <ns0:f>IF(COUNTA(A19:C19)=0,"",IF(A19="","CHECK material",IF(NOT(ISNUMBER(B19)),"CHECK quantity",IF(B19&lt;=0,"CHECK quantity",IF(NOT(ISNUMBER(C19)),"CHECK unit cost",IF(C19&lt;0,"CHECK unit cost","OK"))))))</ns0:f>
        <ns0:v/>
      </ns0:c>
    </ns0:row>
    <ns0:row r="20">
      <ns0:c r="A20" s="3" t="n"/>
      <ns0:c r="B20" s="4" t="n"/>
      <ns0:c r="C20" s="5" t="n"/>
      <ns0:c r="D20" s="8">
        <ns0:f>IF(F20="OK",B20*C20,"")</ns0:f>
        <ns0:v/>
      </ns0:c>
      <ns0:c r="E20" s="8">
        <ns0:f>IF(AND(F20="OK",$B$25="READY"),D20*(1+$B$9),"")</ns0:f>
        <ns0:v/>
      </ns0:c>
      <ns0:c r="F20">
        <ns0:f>IF(COUNTA(A20:C20)=0,"",IF(A20="","CHECK material",IF(NOT(ISNUMBER(B20)),"CHECK quantity",IF(B20&lt;=0,"CHECK quantity",IF(NOT(ISNUMBER(C20)),"CHECK unit cost",IF(C20&lt;0,"CHECK unit cost","OK"))))))</ns0:f>
        <ns0:v/>
      </ns0:c>
    </ns0:row>
    <ns0:row r="21">
      <ns0:c r="A21" s="3" t="n"/>
      <ns0:c r="B21" s="4" t="n"/>
      <ns0:c r="C21" s="5" t="n"/>
      <ns0:c r="D21" s="8">
        <ns0:f>IF(F21="OK",B21*C21,"")</ns0:f>
        <ns0:v/>
      </ns0:c>
      <ns0:c r="E21" s="8">
        <ns0:f>IF(AND(F21="OK",$B$25="READY"),D21*(1+$B$9),"")</ns0:f>
        <ns0:v/>
      </ns0:c>
      <ns0:c r="F21">
        <ns0:f>IF(COUNTA(A21:C21)=0,"",IF(A21="","CHECK material",IF(NOT(ISNUMBER(B21)),"CHECK quantity",IF(B21&lt;=0,"CHECK quantity",IF(NOT(ISNUMBER(C21)),"CHECK unit cost",IF(C21&lt;0,"CHECK unit cost","OK"))))))</ns0:f>
        <ns0:v/>
      </ns0:c>
    </ns0:row>
    <ns0:row r="22">
      <ns0:c r="A22" s="3" t="n"/>
      <ns0:c r="B22" s="4" t="n"/>
      <ns0:c r="C22" s="5" t="n"/>
      <ns0:c r="D22" s="8">
        <ns0:f>IF(F22="OK",B22*C22,"")</ns0:f>
        <ns0:v/>
      </ns0:c>
      <ns0:c r="E22" s="8">
        <ns0:f>IF(AND(F22="OK",$B$25="READY"),D22*(1+$B$9),"")</ns0:f>
        <ns0:v/>
      </ns0:c>
      <ns0:c r="F22">
        <ns0:f>IF(COUNTA(A22:C22)=0,"",IF(A22="","CHECK material",IF(NOT(ISNUMBER(B22)),"CHECK quantity",IF(B22&lt;=0,"CHECK quantity",IF(NOT(ISNUMBER(C22)),"CHECK unit cost",IF(C22&lt;0,"CHECK unit cost","OK"))))))</ns0:f>
        <ns0:v/>
      </ns0:c>
    </ns0:row>
    <ns0:row r="24" ht="32" customHeight="1">
      <ns0:c r="A24" s="7" t="inlineStr">
        <ns0:is>
          <ns0:t>Quote to customer</ns0:t>
        </ns0:is>
      </ns0:c>
      <ns0:c r="B24" s="7" t="inlineStr"/>
    </ns0:row>
    <ns0:row r="25">
      <ns0:c r="A25" s="9" t="inlineStr">
        <ns0:is>
          <ns0:t>Quote status (READY when every input is complete)</ns0:t>
        </ns0:is>
      </ns0:c>
      <ns0:c r="B25" s="9">
        <ns0:f>IF(COUNTA(B4:B10,A13:C22)=0,"",IF(B4="","CHECK job label",IF(NOT(ISNUMBER(B5)),"CHECK labor hours",IF(B5&lt;0,"CHECK labor hours",IF(NOT(ISNUMBER(B6)),"CHECK crew size",IF(B6&lt;=0,"CHECK crew size",IF(NOT(ISNUMBER(B7)),"CHECK labor rate",IF(B7&lt;0,"CHECK labor rate",IF(NOT(ISNUMBER(B8)),"CHECK labor cost",IF(B8&lt;0,"CHECK labor cost",IF(NOT(ISNUMBER(B9)),"CHECK materials markup",IF(B9&lt;0,"CHECK materials markup",IF(AND(B10&lt;&gt;"",NOT(ISNUMBER(B10))),"CHECK deposit %",IF(OR(SUM(B10)&lt;0,SUM(B10)&gt;1),"CHECK deposit %",IF(COUNTIF(F13:F22,"CHECK*")&gt;0,"CHECK material lines","READY")))))))))))))))</ns0:f>
        <ns0:v/>
      </ns0:c>
    </ns0:row>
    <ns0:row r="26">
      <ns0:c r="A26" t="inlineStr">
        <ns0:is>
          <ns0:t>Worker-hours (hours on site x crew)</ns0:t>
        </ns0:is>
      </ns0:c>
      <ns0:c r="B26" s="10">
        <ns0:f>IF($B$25="READY",B5*B6,"")</ns0:f>
        <ns0:v/>
      </ns0:c>
    </ns0:row>
    <ns0:row r="27">
      <ns0:c r="A27" t="inlineStr">
        <ns0:is>
          <ns0:t>Materials (with markup)</ns0:t>
        </ns0:is>
      </ns0:c>
      <ns0:c r="B27" s="8">
        <ns0:f>IF($B$25="READY",SUM(E13:E22),"")</ns0:f>
        <ns0:v/>
      </ns0:c>
    </ns0:row>
    <ns0:row r="28">
      <ns0:c r="A28" t="inlineStr">
        <ns0:is>
          <ns0:t>Labor (worker-hours x labor rate charged)</ns0:t>
        </ns0:is>
      </ns0:c>
      <ns0:c r="B28" s="8">
        <ns0:f>IF($B$25="READY",B26*B7,"")</ns0:f>
        <ns0:v/>
      </ns0:c>
    </ns0:row>
    <ns0:row r="29">
      <ns0:c r="A29" s="9" t="inlineStr">
        <ns0:is>
          <ns0:t>Quote total (no sales tax)</ns0:t>
        </ns0:is>
      </ns0:c>
      <ns0:c r="B29" s="11">
        <ns0:f>IF($B$25="READY",B27+B28,"")</ns0:f>
        <ns0:v/>
      </ns0:c>
    </ns0:row>
    <ns0:row r="30">
      <ns0:c r="A30" t="inlineStr">
        <ns0:is>
          <ns0:t>Deposit</ns0:t>
        </ns0:is>
      </ns0:c>
      <ns0:c r="B30" s="8">
        <ns0:f>IF(AND($B$25="READY",ISNUMBER($B$10)),B29*B10,"")</ns0:f>
        <ns0:v/>
      </ns0:c>
    </ns0:row>
    <ns0:row r="31">
      <ns0:c r="A31" t="inlineStr">
        <ns0:is>
          <ns0:t>Balance after deposit</ns0:t>
        </ns0:is>
      </ns0:c>
      <ns0:c r="B31" s="8">
        <ns0:f>IF(AND($B$25="READY",ISNUMBER($B$10)),B29-B30,"")</ns0:f>
        <ns0:v/>
      </ns0:c>
    </ns0:row>
    <ns0:row r="33" ht="32" customHeight="1">
      <ns0:c r="A33" s="7" t="inlineStr">
        <ns0:is>
          <ns0:t>Your costs and profit (not for the customer)</ns0:t>
        </ns0:is>
      </ns0:c>
      <ns0:c r="B33" s="7" t="inlineStr"/>
    </ns0:row>
    <ns0:row r="34">
      <ns0:c r="A34" t="inlineStr">
        <ns0:is>
          <ns0:t>Materials cost</ns0:t>
        </ns0:is>
      </ns0:c>
      <ns0:c r="B34" s="8">
        <ns0:f>IF($B$25="READY",SUM(D13:D22),"")</ns0:f>
        <ns0:v/>
      </ns0:c>
    </ns0:row>
    <ns0:row r="35">
      <ns0:c r="A35" t="inlineStr">
        <ns0:is>
          <ns0:t>Labor cost (worker-hours x labor cost)</ns0:t>
        </ns0:is>
      </ns0:c>
      <ns0:c r="B35" s="8">
        <ns0:f>IF($B$25="READY",B26*B8,"")</ns0:f>
        <ns0:v/>
      </ns0:c>
    </ns0:row>
    <ns0:row r="36">
      <ns0:c r="A36" t="inlineStr">
        <ns0:is>
          <ns0:t>Total job cost (before overhead)</ns0:t>
        </ns0:is>
      </ns0:c>
      <ns0:c r="B36" s="8">
        <ns0:f>IF($B$25="READY",B34+B35,"")</ns0:f>
        <ns0:v/>
      </ns0:c>
    </ns0:row>
    <ns0:row r="37">
      <ns0:c r="A37" s="9" t="inlineStr">
        <ns0:is>
          <ns0:t>Profit before overhead (quote total - job cost)</ns0:t>
        </ns0:is>
      </ns0:c>
      <ns0:c r="B37" s="11">
        <ns0:f>IF($B$25="READY",B29-B36,"")</ns0:f>
        <ns0:v/>
      </ns0:c>
    </ns0:row>
    <ns0:row r="38">
      <ns0:c r="A38" t="inlineStr">
        <ns0:is>
          <ns0:t>Margin (profit / quote total)</ns0:t>
        </ns0:is>
      </ns0:c>
      <ns0:c r="B38" s="12">
        <ns0:f>IF($B$25="READY",IF(B29&gt;0,B37/B29,""),"")</ns0:f>
        <ns0:v/>
      </ns0:c>
    </ns0:row>
    <ns0:row r="39">
      <ns0:c r="A39" t="inlineStr">
        <ns0:is>
          <ns0:t>Markup on cost (profit / job cost)</ns0:t>
        </ns0:is>
      </ns0:c>
      <ns0:c r="B39" s="12">
        <ns0:f>IF($B$25="READY",IF(B36&gt;0,B37/B36,""),"")</ns0:f>
        <ns0:v/>
      </ns0:c>
    </ns0:row>
    <ns0:row r="41">
      <ns0:c r="A41" t="inlineStr">
        <ns0:is>
          <ns0:t>Materials price = quantity x unit cost x (1 + markup). Quote total = materials price + worker-hours x labor rate. Profit = quote total - materials cost - labor cost.</ns0:t>
        </ns0:is>
      </ns0:c>
    </ns0:row>
    <ns0:row r="42">
      <ns0:c r="A42" t="inlineStr">
        <ns0:is>
          <ns0:t>This lite version has no overhead, vehicle cost or sales tax, so profit here is before overhead. A CHECK status names the input to fix.</ns0:t>
        </ns0:is>
      </ns0:c>
    </ns0:row>
    <ns0:row r="46">
      <ns0:c r="A46" s="13" t="inlineStr">
        <ns0:is>
          <ns0:t>What the full Job Quote &amp; Profit Calculator for Contractors adds</ns0:t>
        </ns0:is>
      </ns0:c>
    </ns0:row>
    <ns0:row r="47">
      <ns0:c r="A47" t="inlineStr">
        <ns0:is>
          <ns0:t>- Overhead (per worker-hour and as a % of direct costs), vehicle cost and a trip charge, so profit is after overhead.</ns0:t>
        </ns0:is>
      </ns0:c>
    </ns0:row>
    <ns0:row r="48">
      <ns0:c r="A48" t="inlineStr">
        <ns0:is>
          <ns0:t>- Equipment rental, disposal and other cost lines with their own markup, 25 material lines, and optional sales tax on materials or the whole job.</ns0:t>
        </ns0:is>
      </ns0:c>
    </ns0:row>
    <ns0:row r="49">
      <ns0:c r="A49" t="inlineStr">
        <ns0:is>
          <ns0:t>- One Rates sheet shared by every quote: duplicate the quote sheet for each new job.</ns0:t>
        </ns0:is>
      </ns0:c>
    </ns0:row>
    <ns0:row r="50">
      <ns0:c r="A50" t="inlineStr">
        <ns0:is>
          <ns0:t>- A Jobs log for 60 jobs comparing quoted and actual profit, and a Summary with your win rate and average margin. Includes a worked example and a 2-page PDF guide.</ns0:t>
        </ns0:is>
      </ns0:c>
    </ns0:row>
    <ns0:row r="51">
      <ns0:c r="A51" s="14" t="inlineStr">
        <ns0:is>
          <ns0:t>Get the full Job Quote &amp; Profit Calculator for Contractors</ns0:t>
        </ns0:is>
      </ns0:c>
    </ns0:row>
  </ns0:sheetData>
  <ns0:dataValidations count="6">
    <ns0:dataValidation sqref="B5" showDropDown="0" showInputMessage="0" showErrorMessage="1" allowBlank="1" error="Enter 0 or more hours." type="decimal" errorStyle="stop" operator="greaterThanOrEqual">
      <ns0:formula1>0</ns0:formula1>
    </ns0:dataValidation>
    <ns0:dataValidation sqref="B6" showDropDown="0" showInputMessage="0" showErrorMessage="1" allowBlank="1" error="Crew size must be more than 0." type="decimal" errorStyle="stop" operator="greaterThan">
      <ns0:formula1>0</ns0:formula1>
    </ns0:dataValidation>
    <ns0:dataValidation sqref="B7:B9" showDropDown="0" showInputMessage="0" showErrorMessage="1" allowBlank="1" error="Enter 0 or more." type="decimal" errorStyle="stop" operator="greaterThanOrEqual">
      <ns0:formula1>0</ns0:formula1>
    </ns0:dataValidation>
    <ns0:dataValidation sqref="B10" showDropDown="0" showInputMessage="0" showErrorMessage="1" allowBlank="1" error="Deposit % must be from 0% to 100% (30% or 0.3), or blank." type="decimal" errorStyle="stop" operator="between">
      <ns0:formula1>0</ns0:formula1>
      <ns0:formula2>1</ns0:formula2>
    </ns0:dataValidation>
    <ns0:dataValidation sqref="B13:B22" showDropDown="0" showInputMessage="0" showErrorMessage="1" allowBlank="1" error="Quantity must be more than 0." type="decimal" errorStyle="stop" operator="greaterThan">
      <ns0:formula1>0</ns0:formula1>
    </ns0:dataValidation>
    <ns0:dataValidation sqref="C13:C22" showDropDown="0" showInputMessage="0" showErrorMessage="1" allowBlank="1" error="Unit cost must be 0 or more." type="decimal" errorStyle="stop" operator="greaterThanOrEqual">
      <ns0:formula1>0</ns0:formula1>
    </ns0:dataValidation>
  </ns0:dataValidations>
  <ns0:hyperlinks>
    <ns0:hyperlink ref="A51" ns1:id="rId1"/>
  </ns0:hyperlinks>
  <ns0:pageMargins left="0.75" right="0.75" top="1" bottom="1" header="0.5" footer="0.5"/>
  <ns0:pageSetup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Contractor Quote Tools</dc:creator>
  <dc:title>Free Contractor Quote Template (lite)</dc:title>
  <dcterms:created xsi:type="dcterms:W3CDTF">2026-11-02T00:00:00Z</dcterms:created>
  <dcterms:modified xsi:type="dcterms:W3CDTF">2026-11-02T08:21:31Z</dcterms:modified>
</cp:coreProperties>
</file>